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1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<sst xmlns="http://schemas.openxmlformats.org/spreadsheetml/2006/main" count="9" uniqueCount="9">
  <si>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Con</t>
  </si>
  <si>
    <t>ICA</t>
  </si>
  <si>
    <t>FUBP1-KD</t>
  </si>
  <si>
    <t>ICA-FUBP1-KD</t>
  </si>
  <si>
    <t>FUBP1-OE</t>
  </si>
  <si>
    <t>ICA-FUBP1-OE</t>
  </si>
  <si>
    <t>M</t>
  </si>
  <si>
    <t>SD</t>
  </si>
  <si>
    <t>P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</si>
</sst>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5" fillId="12" borderId="1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2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Sheet1!$B$6:$G$6</c:f>
                <c:numCache>
                  <c:formatCode>General</c:formatCode>
                  <c:ptCount val="6"/>
                  <c:pt idx="0">
                    <c:v>5</c:v>
                  </c:pt>
                  <c:pt idx="1">
                    <c:v>9.29157324317757</c:v>
                  </c:pt>
                  <c:pt idx="2">
                    <c:v>2</c:v>
                  </c:pt>
                  <c:pt idx="3">
                    <c:v>3.60555127546399</c:v>
                  </c:pt>
                  <c:pt idx="4">
                    <c:v>2.64575131106459</c:v>
                  </c:pt>
                  <c:pt idx="5">
                    <c:v>7.63762615825973</c:v>
                  </c:pt>
                </c:numCache>
              </c:numRef>
            </c:plus>
            <c:minus>
              <c:numRef>
                <c:f>Sheet1!$B$6:$G$6</c:f>
                <c:numCache>
                  <c:formatCode>General</c:formatCode>
                  <c:ptCount val="6"/>
                  <c:pt idx="0">
                    <c:v>5</c:v>
                  </c:pt>
                  <c:pt idx="1">
                    <c:v>9.29157324317757</c:v>
                  </c:pt>
                  <c:pt idx="2">
                    <c:v>2</c:v>
                  </c:pt>
                  <c:pt idx="3">
                    <c:v>3.60555127546399</c:v>
                  </c:pt>
                  <c:pt idx="4">
                    <c:v>2.64575131106459</c:v>
                  </c:pt>
                  <c:pt idx="5">
                    <c:v>7.63762615825973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Sheet1!$B$1:$G$1</c:f>
              <c:strCache>
                <c:ptCount val="6"/>
                <c:pt idx="0">
                  <c:v>Con</c:v>
                </c:pt>
                <c:pt idx="1">
                  <c:v>ICA</c:v>
                </c:pt>
                <c:pt idx="2">
                  <c:v>FUBP1-KD</c:v>
                </c:pt>
                <c:pt idx="3">
                  <c:v>ICA-FUBP1-KD</c:v>
                </c:pt>
                <c:pt idx="4">
                  <c:v>FUBP1-OE</c:v>
                </c:pt>
                <c:pt idx="5">
                  <c:v>ICA-FUBP1-OE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30</c:v>
                </c:pt>
                <c:pt idx="1">
                  <c:v>61.3333333333333</c:v>
                </c:pt>
                <c:pt idx="2">
                  <c:v>22</c:v>
                </c:pt>
                <c:pt idx="3">
                  <c:v>21</c:v>
                </c:pt>
                <c:pt idx="4">
                  <c:v>63</c:v>
                </c:pt>
                <c:pt idx="5">
                  <c:v>78.3333333333333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4578326"/>
        <c:axId val="879265712"/>
      </c:barChart>
      <c:catAx>
        <c:axId val="68457832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79265712"/>
        <c:crosses val="autoZero"/>
        <c:auto val="1"/>
        <c:lblAlgn val="ctr"/>
        <c:lblOffset val="100"/>
        <c:noMultiLvlLbl val="0"/>
      </c:catAx>
      <c:valAx>
        <c:axId val="87926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Number of colony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57832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898525</xdr:colOff>
      <xdr:row>13</xdr:row>
      <xdr:rowOff>158750</xdr:rowOff>
    </xdr:from>
    <xdr:to>
      <xdr:col>12</xdr:col>
      <xdr:colOff>117475</xdr:colOff>
      <xdr:row>29</xdr:row>
      <xdr:rowOff>158750</xdr:rowOff>
    </xdr:to>
    <xdr:graphicFrame>
      <xdr:nvGraphicFramePr>
        <xdr:cNvPr id="3" name="图表 2"/>
        <xdr:cNvGraphicFramePr/>
      </xdr:nvGraphicFramePr>
      <xdr:xfrm>
        <a:off x="5156200" y="238760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N27" sqref="N27"/>
    </sheetView>
  </sheetViews>
  <sheetFormatPr defaultColWidth="9" defaultRowHeight="13.5" outlineLevelRow="6" outlineLevelCol="6"/>
  <cols>
    <col min="3" max="7" width="12.625"/>
  </cols>
  <sheetData>
    <row r="1" spans="2:7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2:7">
      <c r="B2" s="2">
        <v>30</v>
      </c>
      <c r="C2" s="2">
        <v>69</v>
      </c>
      <c r="D2" s="2">
        <v>20</v>
      </c>
      <c r="E2" s="2">
        <v>20</v>
      </c>
      <c r="F2" s="2">
        <v>60</v>
      </c>
      <c r="G2" s="2">
        <v>80</v>
      </c>
    </row>
    <row r="3" spans="2:7">
      <c r="B3" s="2">
        <v>35</v>
      </c>
      <c r="C3" s="2">
        <v>64</v>
      </c>
      <c r="D3" s="2">
        <v>22</v>
      </c>
      <c r="E3" s="2">
        <v>18</v>
      </c>
      <c r="F3" s="2">
        <v>65</v>
      </c>
      <c r="G3" s="2">
        <v>85</v>
      </c>
    </row>
    <row r="4" spans="2:7">
      <c r="B4" s="2">
        <v>25</v>
      </c>
      <c r="C4" s="2">
        <v>51</v>
      </c>
      <c r="D4" s="2">
        <v>24</v>
      </c>
      <c r="E4" s="2">
        <v>25</v>
      </c>
      <c r="F4" s="2">
        <v>64</v>
      </c>
      <c r="G4" s="2">
        <v>70</v>
      </c>
    </row>
    <row r="5" spans="1:7">
      <c r="A5" t="s">
        <v>6</v>
      </c>
      <c r="B5" s="3">
        <f t="shared" ref="B5:G5" si="0">AVERAGE(B2:B4)</f>
        <v>30</v>
      </c>
      <c r="C5" s="3">
        <f t="shared" si="0"/>
        <v>61.3333333333333</v>
      </c>
      <c r="D5" s="3">
        <f t="shared" si="0"/>
        <v>22</v>
      </c>
      <c r="E5" s="3">
        <f t="shared" si="0"/>
        <v>21</v>
      </c>
      <c r="F5" s="3">
        <f t="shared" si="0"/>
        <v>63</v>
      </c>
      <c r="G5" s="3">
        <f t="shared" si="0"/>
        <v>78.3333333333333</v>
      </c>
    </row>
    <row r="6" spans="1:7">
      <c r="A6" t="s">
        <v>7</v>
      </c>
      <c r="B6">
        <f>STDEV(B2:B4)</f>
        <v>5</v>
      </c>
      <c r="C6">
        <f>STDEV(C2:C4)</f>
        <v>9.29157324317757</v>
      </c>
      <c r="D6">
        <f>STDEV(D2:D4)</f>
        <v>2</v>
      </c>
      <c r="E6">
        <f>STDEV(E2:E4)</f>
        <v>3.60555127546399</v>
      </c>
      <c r="F6">
        <f>STDEV(F2:F4)</f>
        <v>2.64575131106459</v>
      </c>
      <c r="G6">
        <f>STDEV(G2:G4)</f>
        <v>7.63762615825973</v>
      </c>
    </row>
    <row r="7" spans="1:7">
      <c r="A7" t="s">
        <v>8</v>
      </c>
      <c r="C7" s="3">
        <f>TTEST(B2:B4,C2:C4,2,2)</f>
        <v>0.0067750775195942</v>
      </c>
      <c r="E7" s="3">
        <f>TTEST(D2:D4,E2:E4,2,2)</f>
        <v>0.696007825921588</v>
      </c>
      <c r="F7" s="3"/>
      <c r="G7" s="3">
        <f>TTEST(F2:F4,G2:G4,2,2)</f>
        <v>0.0303373637645753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2023-04-26T07:37:00Z</dcterms:created>
  <dcterms:modified xsi:type="dcterms:W3CDTF">2023-07-05T01:18:01Z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6BFB7D35C77044C896EE435281DFD23C_12</vt:lpwstr>
  </property>
  <property fmtid="{D5CDD505-2E9C-101B-9397-08002B2CF9AE}" pid="3" name="KSOProductBuildVer">
    <vt:lpwstr>2052-11.1.0.14309</vt:lpwstr>
  </property>
</Properties>
</file>